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\Downloads\"/>
    </mc:Choice>
  </mc:AlternateContent>
  <xr:revisionPtr revIDLastSave="0" documentId="13_ncr:1_{BD8F2AC5-B540-4C67-A5E0-50E2A47C8299}" xr6:coauthVersionLast="47" xr6:coauthVersionMax="47" xr10:uidLastSave="{00000000-0000-0000-0000-000000000000}"/>
  <bookViews>
    <workbookView xWindow="-120" yWindow="-120" windowWidth="29040" windowHeight="15720" tabRatio="594" xr2:uid="{00000000-000D-0000-FFFF-FFFF00000000}"/>
  </bookViews>
  <sheets>
    <sheet name="Summary Rolling cashflow" sheetId="1" r:id="rId1"/>
    <sheet name="Customer Receipts" sheetId="12" r:id="rId2"/>
    <sheet name="Supplier Payments" sheetId="10" r:id="rId3"/>
    <sheet name="DD SO detail" sheetId="9" r:id="rId4"/>
  </sheets>
  <definedNames>
    <definedName name="_xlnm.Print_Area" localSheetId="0">'Summary Rolling cashflow'!$A$1:$M$45</definedName>
    <definedName name="_xlnm.Print_Titles" localSheetId="3">'DD SO detail'!$1:$6</definedName>
    <definedName name="_xlnm.Print_Titles" localSheetId="2">'Supplier Payments'!$A:$A,'Supplier Payments'!$5:$7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D38" i="1"/>
  <c r="E38" i="1"/>
  <c r="F38" i="1" s="1"/>
  <c r="G38" i="1" s="1"/>
  <c r="H38" i="1" s="1"/>
  <c r="I38" i="1" s="1"/>
  <c r="J38" i="1" s="1"/>
  <c r="K38" i="1" s="1"/>
  <c r="L38" i="1" s="1"/>
  <c r="M38" i="1" s="1"/>
  <c r="N38" i="1" s="1"/>
  <c r="O38" i="1" s="1"/>
  <c r="C38" i="1"/>
  <c r="C43" i="1"/>
  <c r="D43" i="1" s="1"/>
  <c r="E43" i="1" s="1"/>
  <c r="F43" i="1" s="1"/>
  <c r="G43" i="1" s="1"/>
  <c r="H43" i="1" s="1"/>
  <c r="I43" i="1" s="1"/>
  <c r="J43" i="1" s="1"/>
  <c r="K43" i="1" s="1"/>
  <c r="L43" i="1" s="1"/>
  <c r="M43" i="1" s="1"/>
  <c r="N43" i="1" s="1"/>
  <c r="O43" i="1" s="1"/>
  <c r="D5" i="1" l="1"/>
  <c r="E5" i="1" s="1"/>
  <c r="F5" i="1" s="1"/>
  <c r="G5" i="1" s="1"/>
  <c r="H5" i="1" s="1"/>
  <c r="I5" i="1" s="1"/>
  <c r="J5" i="1" s="1"/>
  <c r="K5" i="1" s="1"/>
  <c r="L5" i="1" s="1"/>
  <c r="M5" i="1" s="1"/>
  <c r="N5" i="1" s="1"/>
  <c r="O5" i="1" s="1"/>
  <c r="S22" i="9" l="1"/>
  <c r="U27" i="9"/>
  <c r="T27" i="9"/>
  <c r="S27" i="9"/>
  <c r="O22" i="10"/>
  <c r="O19" i="1" s="1"/>
  <c r="N22" i="10"/>
  <c r="N19" i="1" s="1"/>
  <c r="M22" i="10"/>
  <c r="M19" i="1" s="1"/>
  <c r="O21" i="12"/>
  <c r="O10" i="1" s="1"/>
  <c r="N21" i="12"/>
  <c r="N10" i="1" s="1"/>
  <c r="O16" i="1" l="1"/>
  <c r="S17" i="9"/>
  <c r="S29" i="9" s="1"/>
  <c r="M20" i="1" s="1"/>
  <c r="N16" i="1"/>
  <c r="T22" i="9"/>
  <c r="U17" i="9"/>
  <c r="U22" i="9"/>
  <c r="U29" i="9" l="1"/>
  <c r="M21" i="12"/>
  <c r="M10" i="1" s="1"/>
  <c r="L21" i="12"/>
  <c r="L10" i="1" s="1"/>
  <c r="K21" i="12"/>
  <c r="K10" i="1" s="1"/>
  <c r="J21" i="12"/>
  <c r="J10" i="1" s="1"/>
  <c r="I21" i="12"/>
  <c r="I10" i="1" s="1"/>
  <c r="H21" i="12"/>
  <c r="H10" i="1" s="1"/>
  <c r="G21" i="12"/>
  <c r="G10" i="1" s="1"/>
  <c r="F21" i="12"/>
  <c r="F10" i="1" s="1"/>
  <c r="E21" i="12"/>
  <c r="E10" i="1" s="1"/>
  <c r="D21" i="12"/>
  <c r="D10" i="1" s="1"/>
  <c r="C21" i="12"/>
  <c r="C10" i="1" s="1"/>
  <c r="B21" i="12"/>
  <c r="B10" i="1" s="1"/>
  <c r="Q22" i="9"/>
  <c r="M22" i="9"/>
  <c r="K22" i="9"/>
  <c r="J22" i="9"/>
  <c r="I22" i="9"/>
  <c r="H22" i="9"/>
  <c r="L27" i="9"/>
  <c r="P27" i="9"/>
  <c r="L22" i="10"/>
  <c r="L19" i="1" s="1"/>
  <c r="K22" i="10"/>
  <c r="K19" i="1" s="1"/>
  <c r="J22" i="10"/>
  <c r="J19" i="1" s="1"/>
  <c r="I22" i="10"/>
  <c r="I19" i="1" s="1"/>
  <c r="H22" i="10"/>
  <c r="H19" i="1" s="1"/>
  <c r="G22" i="10"/>
  <c r="G19" i="1" s="1"/>
  <c r="F22" i="10"/>
  <c r="F19" i="1" s="1"/>
  <c r="E22" i="10"/>
  <c r="E19" i="1" s="1"/>
  <c r="D22" i="10"/>
  <c r="D19" i="1" s="1"/>
  <c r="C22" i="10"/>
  <c r="C19" i="1" s="1"/>
  <c r="R27" i="9"/>
  <c r="Q27" i="9"/>
  <c r="O27" i="9"/>
  <c r="N27" i="9"/>
  <c r="M27" i="9"/>
  <c r="K27" i="9"/>
  <c r="J27" i="9"/>
  <c r="I27" i="9"/>
  <c r="R22" i="9"/>
  <c r="P22" i="9"/>
  <c r="L22" i="9"/>
  <c r="R17" i="9"/>
  <c r="J17" i="9"/>
  <c r="H27" i="9"/>
  <c r="B22" i="10"/>
  <c r="B19" i="1" s="1"/>
  <c r="A3" i="10"/>
  <c r="A2" i="10"/>
  <c r="A1" i="10"/>
  <c r="T17" i="9"/>
  <c r="T29" i="9" s="1"/>
  <c r="A3" i="12"/>
  <c r="A2" i="12"/>
  <c r="A1" i="12"/>
  <c r="D27" i="9"/>
  <c r="D22" i="9"/>
  <c r="A1" i="9"/>
  <c r="A2" i="9"/>
  <c r="A3" i="9"/>
  <c r="O20" i="1" l="1"/>
  <c r="O32" i="1" s="1"/>
  <c r="O34" i="1" s="1"/>
  <c r="N20" i="1"/>
  <c r="N32" i="1" s="1"/>
  <c r="N34" i="1" s="1"/>
  <c r="K17" i="9"/>
  <c r="K29" i="9" s="1"/>
  <c r="D17" i="9"/>
  <c r="P17" i="9"/>
  <c r="P29" i="9" s="1"/>
  <c r="O22" i="9"/>
  <c r="F16" i="1"/>
  <c r="J16" i="1"/>
  <c r="O17" i="9"/>
  <c r="J29" i="9"/>
  <c r="G16" i="1"/>
  <c r="K16" i="1"/>
  <c r="D16" i="1"/>
  <c r="H16" i="1"/>
  <c r="L16" i="1"/>
  <c r="E16" i="1"/>
  <c r="I16" i="1"/>
  <c r="I17" i="9"/>
  <c r="I29" i="9" s="1"/>
  <c r="C20" i="1" s="1"/>
  <c r="M17" i="9"/>
  <c r="M29" i="9" s="1"/>
  <c r="N17" i="9"/>
  <c r="N22" i="9"/>
  <c r="L17" i="9"/>
  <c r="L29" i="9" s="1"/>
  <c r="C16" i="1"/>
  <c r="B16" i="1"/>
  <c r="R29" i="9"/>
  <c r="M16" i="1"/>
  <c r="Q17" i="9"/>
  <c r="Q29" i="9" s="1"/>
  <c r="M32" i="1"/>
  <c r="H17" i="9"/>
  <c r="H29" i="9" s="1"/>
  <c r="B20" i="1" s="1"/>
  <c r="D29" i="9"/>
  <c r="K20" i="1" l="1"/>
  <c r="K32" i="1" s="1"/>
  <c r="K34" i="1" s="1"/>
  <c r="E20" i="1"/>
  <c r="E32" i="1" s="1"/>
  <c r="E34" i="1" s="1"/>
  <c r="D20" i="1"/>
  <c r="D32" i="1" s="1"/>
  <c r="D34" i="1" s="1"/>
  <c r="F20" i="1"/>
  <c r="F32" i="1" s="1"/>
  <c r="F34" i="1" s="1"/>
  <c r="J20" i="1"/>
  <c r="J32" i="1" s="1"/>
  <c r="J34" i="1" s="1"/>
  <c r="G20" i="1"/>
  <c r="G32" i="1" s="1"/>
  <c r="G34" i="1" s="1"/>
  <c r="L20" i="1"/>
  <c r="L32" i="1" s="1"/>
  <c r="L34" i="1" s="1"/>
  <c r="N29" i="9"/>
  <c r="O29" i="9"/>
  <c r="B32" i="1"/>
  <c r="B34" i="1" s="1"/>
  <c r="C32" i="1"/>
  <c r="C34" i="1" s="1"/>
  <c r="M34" i="1"/>
  <c r="I20" i="1" l="1"/>
  <c r="I32" i="1" s="1"/>
  <c r="I34" i="1" s="1"/>
  <c r="H20" i="1"/>
  <c r="H32" i="1" s="1"/>
  <c r="H34" i="1" s="1"/>
  <c r="B36" i="1"/>
  <c r="C7" i="1" s="1"/>
  <c r="C36" i="1" l="1"/>
  <c r="C40" i="1" s="1"/>
  <c r="B40" i="1"/>
  <c r="D7" i="1" l="1"/>
  <c r="D36" i="1" s="1"/>
  <c r="D40" i="1" s="1"/>
  <c r="E7" i="1" l="1"/>
  <c r="E36" i="1" s="1"/>
  <c r="E40" i="1" s="1"/>
  <c r="F7" i="1" l="1"/>
  <c r="F36" i="1" s="1"/>
  <c r="G7" i="1" s="1"/>
  <c r="G36" i="1" s="1"/>
  <c r="F40" i="1" l="1"/>
  <c r="G40" i="1"/>
  <c r="H7" i="1"/>
  <c r="H36" i="1" s="1"/>
  <c r="I7" i="1" l="1"/>
  <c r="I36" i="1" s="1"/>
  <c r="H40" i="1"/>
  <c r="I40" i="1" l="1"/>
  <c r="J7" i="1"/>
  <c r="J36" i="1" s="1"/>
  <c r="K7" i="1" l="1"/>
  <c r="K36" i="1" s="1"/>
  <c r="J40" i="1"/>
  <c r="K40" i="1" l="1"/>
  <c r="L7" i="1"/>
  <c r="L36" i="1" s="1"/>
  <c r="M7" i="1" l="1"/>
  <c r="M36" i="1" s="1"/>
  <c r="L40" i="1"/>
  <c r="M40" i="1" l="1"/>
  <c r="N7" i="1"/>
  <c r="N36" i="1" s="1"/>
  <c r="O7" i="1" l="1"/>
  <c r="O36" i="1" s="1"/>
  <c r="N40" i="1"/>
  <c r="O40" i="1" l="1"/>
  <c r="H6" i="9" l="1"/>
  <c r="B6" i="10"/>
  <c r="B6" i="12"/>
  <c r="C6" i="10" l="1"/>
  <c r="I6" i="9"/>
  <c r="C6" i="12"/>
  <c r="D6" i="10" l="1"/>
  <c r="D6" i="12"/>
  <c r="J6" i="9"/>
  <c r="E6" i="12" l="1"/>
  <c r="E6" i="10"/>
  <c r="K6" i="9"/>
  <c r="F6" i="12" l="1"/>
  <c r="L6" i="9"/>
  <c r="F6" i="10"/>
  <c r="G6" i="10" l="1"/>
  <c r="G6" i="12"/>
  <c r="M6" i="9"/>
  <c r="H6" i="12" l="1"/>
  <c r="N6" i="9"/>
  <c r="H6" i="10"/>
  <c r="I6" i="12" l="1"/>
  <c r="I6" i="10"/>
  <c r="O6" i="9"/>
  <c r="J6" i="12" l="1"/>
  <c r="P6" i="9"/>
  <c r="J6" i="10"/>
  <c r="K6" i="10" l="1"/>
  <c r="K6" i="12"/>
  <c r="Q6" i="9"/>
  <c r="L6" i="10" l="1"/>
  <c r="L6" i="12"/>
  <c r="R6" i="9"/>
  <c r="S6" i="9" l="1"/>
  <c r="M6" i="10"/>
  <c r="M6" i="12"/>
  <c r="N6" i="10" l="1"/>
  <c r="N6" i="12"/>
  <c r="T6" i="9"/>
  <c r="O6" i="10" l="1"/>
  <c r="O6" i="12"/>
  <c r="U6" i="9"/>
</calcChain>
</file>

<file path=xl/sharedStrings.xml><?xml version="1.0" encoding="utf-8"?>
<sst xmlns="http://schemas.openxmlformats.org/spreadsheetml/2006/main" count="66" uniqueCount="52">
  <si>
    <t>Receipts</t>
  </si>
  <si>
    <t>Payments</t>
  </si>
  <si>
    <t>Total Payments</t>
  </si>
  <si>
    <t>Week Commencing</t>
  </si>
  <si>
    <t>Other</t>
  </si>
  <si>
    <t>Direct Debits and Standing Orders</t>
  </si>
  <si>
    <t>Supplier Payments</t>
  </si>
  <si>
    <r>
      <t xml:space="preserve">Closing Balance                                  </t>
    </r>
    <r>
      <rPr>
        <b/>
        <i/>
        <sz val="8"/>
        <rFont val="Arial"/>
        <family val="2"/>
      </rPr>
      <t xml:space="preserve">  Note 1</t>
    </r>
  </si>
  <si>
    <t>Overdraft Facility</t>
  </si>
  <si>
    <t>Surplus / (Deficit)</t>
  </si>
  <si>
    <t>Amount</t>
  </si>
  <si>
    <r>
      <t xml:space="preserve">Opening Balance                                  </t>
    </r>
    <r>
      <rPr>
        <b/>
        <i/>
        <sz val="8"/>
        <rFont val="Arial"/>
        <family val="2"/>
      </rPr>
      <t>Note 1</t>
    </r>
  </si>
  <si>
    <t>Net Cash Inflow / (Outflow)</t>
  </si>
  <si>
    <t>Summary</t>
  </si>
  <si>
    <t>Total Receipts</t>
  </si>
  <si>
    <t>Date</t>
  </si>
  <si>
    <t>Supplier</t>
  </si>
  <si>
    <t>Capital Expenditure</t>
  </si>
  <si>
    <t>Variable</t>
  </si>
  <si>
    <t>Fixed</t>
  </si>
  <si>
    <t>Direct Debits / Standing Orders</t>
  </si>
  <si>
    <t>Customer Receipts</t>
  </si>
  <si>
    <t>Description</t>
  </si>
  <si>
    <t xml:space="preserve"> </t>
  </si>
  <si>
    <t>Payee</t>
  </si>
  <si>
    <t>Quarterly</t>
  </si>
  <si>
    <t>Ends</t>
  </si>
  <si>
    <t>Customer</t>
  </si>
  <si>
    <t>Dividends</t>
  </si>
  <si>
    <t>COMPANY NAME</t>
  </si>
  <si>
    <t>13 Week Rolling Cashflow</t>
  </si>
  <si>
    <t>Actual</t>
  </si>
  <si>
    <t>Weekly salaries (ADD DAY PAID)</t>
  </si>
  <si>
    <t>Monthly salaries (ADD DAY PAID)</t>
  </si>
  <si>
    <t>Credit Card (limit XXX) - DATE</t>
  </si>
  <si>
    <t>Customer 1</t>
  </si>
  <si>
    <t>Customer 2</t>
  </si>
  <si>
    <t>etc</t>
  </si>
  <si>
    <t>Supplier 1</t>
  </si>
  <si>
    <t>Supplier 2</t>
  </si>
  <si>
    <t>Input details</t>
  </si>
  <si>
    <t>Formulae driven or linked from other tabs</t>
  </si>
  <si>
    <t>#1</t>
  </si>
  <si>
    <t>#2</t>
  </si>
  <si>
    <t>#3</t>
  </si>
  <si>
    <t>HMRC VAT refund</t>
  </si>
  <si>
    <t>Loans/Grants Received</t>
  </si>
  <si>
    <t>Number 2 Account</t>
  </si>
  <si>
    <t>PAYE/NIC - monthly (ADD DATE)</t>
  </si>
  <si>
    <t>VAT (ADD DATE/MONTH/QUARTER)</t>
  </si>
  <si>
    <t>Corporation (ADD DATE)</t>
  </si>
  <si>
    <t>Week Commencing 2 January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</si>
</sst>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dd/mm/yy;@"/>
    <numFmt numFmtId="166" formatCode="[$-F800]dddd\,\ mmmm\ dd\,\ yyyy"/>
  </numFmts>
  <fonts count="1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u/>
      <sz val="7"/>
      <color indexed="8"/>
      <name val="Times New Roman"/>
      <family val="1"/>
    </font>
    <font>
      <sz val="7"/>
      <color indexed="8"/>
      <name val="Times New Roman"/>
      <family val="1"/>
    </font>
    <font>
      <b/>
      <sz val="10"/>
      <color indexed="8"/>
      <name val="Times New Roman"/>
      <family val="1"/>
      <charset val="1"/>
    </font>
    <font>
      <sz val="7"/>
      <color indexed="8"/>
      <name val="Times New Roman"/>
      <family val="1"/>
      <charset val="1"/>
    </font>
    <font>
      <sz val="7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165" fontId="2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164" fontId="1" fillId="0" borderId="0" xfId="0" applyNumberFormat="1" applyFont="1"/>
    <xf numFmtId="4" fontId="2" fillId="0" borderId="0" xfId="0" applyNumberFormat="1" applyFont="1"/>
    <xf numFmtId="4" fontId="0" fillId="0" borderId="0" xfId="0" applyNumberFormat="1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left"/>
    </xf>
    <xf numFmtId="3" fontId="2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3" fontId="0" fillId="0" borderId="0" xfId="0" applyNumberFormat="1" applyAlignment="1" applyProtection="1">
      <alignment horizontal="left"/>
      <protection locked="0"/>
    </xf>
    <xf numFmtId="1" fontId="0" fillId="0" borderId="0" xfId="0" applyNumberFormat="1" applyAlignment="1" applyProtection="1">
      <alignment horizontal="left"/>
      <protection locked="0"/>
    </xf>
    <xf numFmtId="4" fontId="1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1" fillId="0" borderId="0" xfId="0" applyNumberFormat="1" applyFont="1"/>
    <xf numFmtId="0" fontId="8" fillId="0" borderId="0" xfId="0" applyFont="1"/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1" fontId="2" fillId="0" borderId="0" xfId="0" applyNumberFormat="1" applyFont="1" applyAlignment="1">
      <alignment horizontal="left"/>
    </xf>
    <xf numFmtId="2" fontId="0" fillId="0" borderId="0" xfId="0" applyNumberFormat="1"/>
    <xf numFmtId="2" fontId="2" fillId="0" borderId="0" xfId="0" applyNumberFormat="1" applyFont="1"/>
    <xf numFmtId="3" fontId="2" fillId="0" borderId="0" xfId="0" applyNumberFormat="1" applyFont="1" applyAlignment="1" applyProtection="1">
      <alignment horizontal="left"/>
      <protection locked="0"/>
    </xf>
    <xf numFmtId="4" fontId="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3" fontId="1" fillId="0" borderId="0" xfId="0" applyNumberFormat="1" applyFont="1"/>
    <xf numFmtId="3" fontId="0" fillId="0" borderId="0" xfId="0" applyNumberFormat="1"/>
    <xf numFmtId="3" fontId="5" fillId="0" borderId="0" xfId="0" applyNumberFormat="1" applyFont="1"/>
    <xf numFmtId="3" fontId="6" fillId="0" borderId="0" xfId="0" applyNumberFormat="1" applyFont="1"/>
    <xf numFmtId="166" fontId="4" fillId="0" borderId="0" xfId="0" applyNumberFormat="1" applyFont="1" applyAlignment="1">
      <alignment horizontal="left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3" fillId="0" borderId="0" xfId="0" applyFont="1" applyAlignment="1" applyProtection="1">
      <alignment horizontal="left" vertical="center" wrapText="1"/>
      <protection locked="0"/>
    </xf>
    <xf numFmtId="0" fontId="11" fillId="0" borderId="0" xfId="0" applyFont="1"/>
    <xf numFmtId="0" fontId="7" fillId="2" borderId="0" xfId="0" applyFont="1" applyFill="1" applyAlignment="1">
      <alignment horizontal="center"/>
    </xf>
    <xf numFmtId="164" fontId="1" fillId="3" borderId="0" xfId="0" applyNumberFormat="1" applyFont="1" applyFill="1"/>
    <xf numFmtId="164" fontId="1" fillId="4" borderId="0" xfId="0" applyNumberFormat="1" applyFont="1" applyFill="1"/>
    <xf numFmtId="3" fontId="0" fillId="4" borderId="0" xfId="0" applyNumberFormat="1" applyFill="1"/>
    <xf numFmtId="0" fontId="0" fillId="4" borderId="0" xfId="0" applyFill="1"/>
    <xf numFmtId="165" fontId="2" fillId="4" borderId="0" xfId="0" applyNumberFormat="1" applyFont="1" applyFill="1"/>
    <xf numFmtId="1" fontId="1" fillId="4" borderId="0" xfId="0" applyNumberFormat="1" applyFont="1" applyFill="1"/>
    <xf numFmtId="3" fontId="1" fillId="4" borderId="0" xfId="0" applyNumberFormat="1" applyFont="1" applyFill="1"/>
    <xf numFmtId="4" fontId="0" fillId="4" borderId="0" xfId="0" applyNumberFormat="1" applyFill="1"/>
    <xf numFmtId="164" fontId="2" fillId="3" borderId="1" xfId="0" applyNumberFormat="1" applyFont="1" applyFill="1" applyBorder="1"/>
    <xf numFmtId="164" fontId="2" fillId="4" borderId="0" xfId="0" applyNumberFormat="1" applyFont="1" applyFill="1"/>
    <xf numFmtId="164" fontId="2" fillId="3" borderId="0" xfId="0" applyNumberFormat="1" applyFont="1" applyFill="1"/>
    <xf numFmtId="3" fontId="0" fillId="3" borderId="1" xfId="0" applyNumberFormat="1" applyFill="1" applyBorder="1"/>
    <xf numFmtId="3" fontId="1" fillId="3" borderId="1" xfId="0" applyNumberFormat="1" applyFont="1" applyFill="1" applyBorder="1"/>
    <xf numFmtId="4" fontId="0" fillId="3" borderId="1" xfId="0" applyNumberFormat="1" applyFill="1" applyBorder="1"/>
    <xf numFmtId="4" fontId="2" fillId="3" borderId="1" xfId="0" applyNumberFormat="1" applyFont="1" applyFill="1" applyBorder="1"/>
    <xf numFmtId="0" fontId="0" fillId="4" borderId="0" xfId="0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0" xfId="0" applyFont="1" applyFill="1"/>
    <xf numFmtId="4" fontId="0" fillId="4" borderId="0" xfId="0" applyNumberFormat="1" applyFill="1" applyAlignment="1">
      <alignment horizontal="right"/>
    </xf>
    <xf numFmtId="17" fontId="0" fillId="4" borderId="0" xfId="0" applyNumberFormat="1" applyFill="1"/>
    <xf numFmtId="0" fontId="0" fillId="4" borderId="0" xfId="0" applyFill="1" applyAlignment="1">
      <alignment horizontal="center"/>
    </xf>
    <xf numFmtId="1" fontId="2" fillId="4" borderId="0" xfId="0" applyNumberFormat="1" applyFont="1" applyFill="1" applyAlignment="1">
      <alignment horizontal="left"/>
    </xf>
    <xf numFmtId="4" fontId="1" fillId="4" borderId="0" xfId="0" applyNumberFormat="1" applyFont="1" applyFill="1" applyAlignment="1">
      <alignment horizontal="center"/>
    </xf>
    <xf numFmtId="0" fontId="0" fillId="4" borderId="0" xfId="0" applyFill="1" applyAlignment="1">
      <alignment horizontal="right"/>
    </xf>
    <xf numFmtId="1" fontId="0" fillId="4" borderId="0" xfId="0" applyNumberFormat="1" applyFill="1" applyAlignment="1" applyProtection="1">
      <alignment horizontal="left"/>
      <protection locked="0"/>
    </xf>
    <xf numFmtId="4" fontId="0" fillId="4" borderId="0" xfId="0" applyNumberFormat="1" applyFill="1" applyAlignment="1">
      <alignment horizontal="center"/>
    </xf>
    <xf numFmtId="4" fontId="1" fillId="4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7"/>
  <sheetViews>
    <sheetView tabSelected="1" zoomScaleNormal="100" workbookViewId="0">
      <selection activeCell="A44" sqref="A44"/>
    </sheetView>
  </sheetViews>
  <sheetFormatPr defaultRowHeight="12.75" x14ac:dyDescent="0.2"/>
  <cols>
    <col min="1" max="1" width="45.85546875" customWidth="1"/>
    <col min="2" max="15" width="10.28515625" customWidth="1"/>
  </cols>
  <sheetData>
    <row r="1" spans="1:15" ht="15.75" x14ac:dyDescent="0.25">
      <c r="A1" s="4" t="s">
        <v>29</v>
      </c>
    </row>
    <row r="2" spans="1:15" ht="15.75" x14ac:dyDescent="0.25">
      <c r="A2" s="4" t="s">
        <v>30</v>
      </c>
    </row>
    <row r="3" spans="1:15" ht="15.75" x14ac:dyDescent="0.25">
      <c r="A3" s="4" t="s">
        <v>51</v>
      </c>
    </row>
    <row r="4" spans="1:15" ht="15.75" x14ac:dyDescent="0.25">
      <c r="A4" s="4" t="s">
        <v>13</v>
      </c>
    </row>
    <row r="5" spans="1:15" s="1" customFormat="1" x14ac:dyDescent="0.2">
      <c r="A5" s="2" t="s">
        <v>3</v>
      </c>
      <c r="B5" s="3">
        <v>44928</v>
      </c>
      <c r="C5" s="3">
        <f t="shared" ref="C5:O5" si="0">B5+7</f>
        <v>44935</v>
      </c>
      <c r="D5" s="3">
        <f t="shared" si="0"/>
        <v>44942</v>
      </c>
      <c r="E5" s="3">
        <f t="shared" si="0"/>
        <v>44949</v>
      </c>
      <c r="F5" s="3">
        <f t="shared" si="0"/>
        <v>44956</v>
      </c>
      <c r="G5" s="3">
        <f t="shared" si="0"/>
        <v>44963</v>
      </c>
      <c r="H5" s="3">
        <f t="shared" si="0"/>
        <v>44970</v>
      </c>
      <c r="I5" s="3">
        <f t="shared" si="0"/>
        <v>44977</v>
      </c>
      <c r="J5" s="3">
        <f t="shared" si="0"/>
        <v>44984</v>
      </c>
      <c r="K5" s="3">
        <f t="shared" si="0"/>
        <v>44991</v>
      </c>
      <c r="L5" s="3">
        <f t="shared" si="0"/>
        <v>44998</v>
      </c>
      <c r="M5" s="3">
        <f t="shared" si="0"/>
        <v>45005</v>
      </c>
      <c r="N5" s="3">
        <f t="shared" si="0"/>
        <v>45012</v>
      </c>
      <c r="O5" s="3">
        <f t="shared" si="0"/>
        <v>45019</v>
      </c>
    </row>
    <row r="6" spans="1:15" x14ac:dyDescent="0.2">
      <c r="B6" s="42" t="s">
        <v>31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5" s="1" customFormat="1" ht="15" x14ac:dyDescent="0.25">
      <c r="A7" s="6" t="s">
        <v>11</v>
      </c>
      <c r="B7" s="52">
        <v>0</v>
      </c>
      <c r="C7" s="53">
        <f t="shared" ref="C7" si="1">B36</f>
        <v>0</v>
      </c>
      <c r="D7" s="53">
        <f t="shared" ref="D7" si="2">C36</f>
        <v>0</v>
      </c>
      <c r="E7" s="53">
        <f t="shared" ref="E7" si="3">D36</f>
        <v>0</v>
      </c>
      <c r="F7" s="53">
        <f t="shared" ref="F7" si="4">E36</f>
        <v>0</v>
      </c>
      <c r="G7" s="53">
        <f t="shared" ref="G7" si="5">F36</f>
        <v>0</v>
      </c>
      <c r="H7" s="53">
        <f t="shared" ref="H7" si="6">G36</f>
        <v>0</v>
      </c>
      <c r="I7" s="53">
        <f t="shared" ref="I7" si="7">H36</f>
        <v>0</v>
      </c>
      <c r="J7" s="53">
        <f t="shared" ref="J7" si="8">I36</f>
        <v>0</v>
      </c>
      <c r="K7" s="53">
        <f t="shared" ref="K7" si="9">J36</f>
        <v>0</v>
      </c>
      <c r="L7" s="53">
        <f t="shared" ref="L7" si="10">K36</f>
        <v>0</v>
      </c>
      <c r="M7" s="53">
        <f t="shared" ref="M7" si="11">L36</f>
        <v>0</v>
      </c>
      <c r="N7" s="53">
        <f t="shared" ref="N7" si="12">M36</f>
        <v>0</v>
      </c>
      <c r="O7" s="53">
        <f t="shared" ref="O7" si="13">N36</f>
        <v>0</v>
      </c>
    </row>
    <row r="9" spans="1:15" s="5" customFormat="1" ht="15" x14ac:dyDescent="0.25">
      <c r="A9" s="6" t="s">
        <v>0</v>
      </c>
    </row>
    <row r="10" spans="1:15" s="7" customFormat="1" x14ac:dyDescent="0.2">
      <c r="A10" s="8" t="s">
        <v>21</v>
      </c>
      <c r="B10" s="43">
        <f>'Customer Receipts'!B21</f>
        <v>0</v>
      </c>
      <c r="C10" s="43">
        <f>'Customer Receipts'!C21</f>
        <v>0</v>
      </c>
      <c r="D10" s="43">
        <f>'Customer Receipts'!D21</f>
        <v>0</v>
      </c>
      <c r="E10" s="43">
        <f>'Customer Receipts'!E21</f>
        <v>0</v>
      </c>
      <c r="F10" s="43">
        <f>'Customer Receipts'!F21</f>
        <v>0</v>
      </c>
      <c r="G10" s="43">
        <f>'Customer Receipts'!G21</f>
        <v>0</v>
      </c>
      <c r="H10" s="43">
        <f>'Customer Receipts'!H21</f>
        <v>0</v>
      </c>
      <c r="I10" s="43">
        <f>'Customer Receipts'!I21</f>
        <v>0</v>
      </c>
      <c r="J10" s="43">
        <f>'Customer Receipts'!J21</f>
        <v>0</v>
      </c>
      <c r="K10" s="43">
        <f>'Customer Receipts'!K21</f>
        <v>0</v>
      </c>
      <c r="L10" s="43">
        <f>'Customer Receipts'!L21</f>
        <v>0</v>
      </c>
      <c r="M10" s="43">
        <f>'Customer Receipts'!M21</f>
        <v>0</v>
      </c>
      <c r="N10" s="43">
        <f>'Customer Receipts'!N21</f>
        <v>0</v>
      </c>
      <c r="O10" s="43">
        <f>'Customer Receipts'!O21</f>
        <v>0</v>
      </c>
    </row>
    <row r="11" spans="1:15" s="7" customFormat="1" x14ac:dyDescent="0.2">
      <c r="A11" s="7" t="s">
        <v>45</v>
      </c>
      <c r="B11" s="44">
        <v>0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</row>
    <row r="12" spans="1:15" s="7" customFormat="1" x14ac:dyDescent="0.2">
      <c r="A12" s="7" t="s">
        <v>46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</row>
    <row r="13" spans="1:15" s="7" customFormat="1" x14ac:dyDescent="0.2">
      <c r="A13" s="7" t="s">
        <v>47</v>
      </c>
      <c r="B13" s="44">
        <v>0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</row>
    <row r="14" spans="1:15" s="7" customFormat="1" x14ac:dyDescent="0.2">
      <c r="A14" s="7" t="s">
        <v>4</v>
      </c>
      <c r="B14" s="44">
        <v>0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</row>
    <row r="15" spans="1:15" s="7" customFormat="1" x14ac:dyDescent="0.2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s="6" customFormat="1" ht="15" x14ac:dyDescent="0.25">
      <c r="A16" s="6" t="s">
        <v>14</v>
      </c>
      <c r="B16" s="51">
        <f t="shared" ref="B16:O16" si="14">SUM(B10:B15)</f>
        <v>0</v>
      </c>
      <c r="C16" s="51">
        <f t="shared" si="14"/>
        <v>0</v>
      </c>
      <c r="D16" s="51">
        <f t="shared" si="14"/>
        <v>0</v>
      </c>
      <c r="E16" s="51">
        <f t="shared" si="14"/>
        <v>0</v>
      </c>
      <c r="F16" s="51">
        <f t="shared" si="14"/>
        <v>0</v>
      </c>
      <c r="G16" s="51">
        <f t="shared" si="14"/>
        <v>0</v>
      </c>
      <c r="H16" s="51">
        <f t="shared" si="14"/>
        <v>0</v>
      </c>
      <c r="I16" s="51">
        <f t="shared" si="14"/>
        <v>0</v>
      </c>
      <c r="J16" s="51">
        <f t="shared" si="14"/>
        <v>0</v>
      </c>
      <c r="K16" s="51">
        <f t="shared" si="14"/>
        <v>0</v>
      </c>
      <c r="L16" s="51">
        <f t="shared" si="14"/>
        <v>0</v>
      </c>
      <c r="M16" s="51">
        <f t="shared" si="14"/>
        <v>0</v>
      </c>
      <c r="N16" s="51">
        <f t="shared" si="14"/>
        <v>0</v>
      </c>
      <c r="O16" s="51">
        <f t="shared" si="14"/>
        <v>0</v>
      </c>
    </row>
    <row r="18" spans="1:15" s="5" customFormat="1" ht="15" x14ac:dyDescent="0.25">
      <c r="A18" s="6" t="s">
        <v>1</v>
      </c>
    </row>
    <row r="19" spans="1:15" s="7" customFormat="1" x14ac:dyDescent="0.2">
      <c r="A19" s="8" t="s">
        <v>6</v>
      </c>
      <c r="B19" s="43">
        <f>'Supplier Payments'!B22</f>
        <v>0</v>
      </c>
      <c r="C19" s="43">
        <f>'Supplier Payments'!C22</f>
        <v>0</v>
      </c>
      <c r="D19" s="43">
        <f>'Supplier Payments'!D22</f>
        <v>0</v>
      </c>
      <c r="E19" s="43">
        <f>'Supplier Payments'!E22</f>
        <v>0</v>
      </c>
      <c r="F19" s="43">
        <f>'Supplier Payments'!F22</f>
        <v>0</v>
      </c>
      <c r="G19" s="43">
        <f>'Supplier Payments'!G22</f>
        <v>0</v>
      </c>
      <c r="H19" s="43">
        <f>'Supplier Payments'!H22</f>
        <v>0</v>
      </c>
      <c r="I19" s="43">
        <f>'Supplier Payments'!I22</f>
        <v>0</v>
      </c>
      <c r="J19" s="43">
        <f>'Supplier Payments'!J22</f>
        <v>0</v>
      </c>
      <c r="K19" s="43">
        <f>'Supplier Payments'!K22</f>
        <v>0</v>
      </c>
      <c r="L19" s="43">
        <f>'Supplier Payments'!L22</f>
        <v>0</v>
      </c>
      <c r="M19" s="43">
        <f>'Supplier Payments'!M22</f>
        <v>0</v>
      </c>
      <c r="N19" s="43">
        <f>'Supplier Payments'!N22</f>
        <v>0</v>
      </c>
      <c r="O19" s="43">
        <f>'Supplier Payments'!O22</f>
        <v>0</v>
      </c>
    </row>
    <row r="20" spans="1:15" s="7" customFormat="1" x14ac:dyDescent="0.2">
      <c r="A20" s="7" t="s">
        <v>20</v>
      </c>
      <c r="B20" s="43">
        <f>'DD SO detail'!H29</f>
        <v>0</v>
      </c>
      <c r="C20" s="43">
        <f>'DD SO detail'!I29</f>
        <v>0</v>
      </c>
      <c r="D20" s="43">
        <f>'DD SO detail'!J29</f>
        <v>0</v>
      </c>
      <c r="E20" s="43">
        <f>'DD SO detail'!K29</f>
        <v>0</v>
      </c>
      <c r="F20" s="43">
        <f>'DD SO detail'!L29</f>
        <v>0</v>
      </c>
      <c r="G20" s="43">
        <f>'DD SO detail'!M29</f>
        <v>0</v>
      </c>
      <c r="H20" s="43">
        <f>'DD SO detail'!N29</f>
        <v>0</v>
      </c>
      <c r="I20" s="43">
        <f>'DD SO detail'!O29</f>
        <v>0</v>
      </c>
      <c r="J20" s="43">
        <f>'DD SO detail'!P29</f>
        <v>0</v>
      </c>
      <c r="K20" s="43">
        <f>'DD SO detail'!Q29</f>
        <v>0</v>
      </c>
      <c r="L20" s="43">
        <f>'DD SO detail'!R29</f>
        <v>0</v>
      </c>
      <c r="M20" s="43">
        <f>'DD SO detail'!S29</f>
        <v>0</v>
      </c>
      <c r="N20" s="43">
        <f>'DD SO detail'!T29</f>
        <v>0</v>
      </c>
      <c r="O20" s="43">
        <f>'DD SO detail'!U29</f>
        <v>0</v>
      </c>
    </row>
    <row r="21" spans="1:15" s="7" customFormat="1" x14ac:dyDescent="0.2">
      <c r="A21" s="8" t="s">
        <v>32</v>
      </c>
      <c r="B21" s="44">
        <v>0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</row>
    <row r="22" spans="1:15" s="7" customFormat="1" x14ac:dyDescent="0.2">
      <c r="A22" s="8" t="s">
        <v>33</v>
      </c>
      <c r="B22" s="44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</row>
    <row r="23" spans="1:15" s="7" customFormat="1" x14ac:dyDescent="0.2">
      <c r="A23" s="7" t="s">
        <v>34</v>
      </c>
      <c r="B23" s="44">
        <v>0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</row>
    <row r="24" spans="1:15" s="7" customFormat="1" x14ac:dyDescent="0.2">
      <c r="A24" s="7" t="s">
        <v>48</v>
      </c>
      <c r="B24" s="44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</row>
    <row r="25" spans="1:15" s="7" customFormat="1" x14ac:dyDescent="0.2">
      <c r="A25" s="7" t="s">
        <v>49</v>
      </c>
      <c r="B25" s="44">
        <v>0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</row>
    <row r="26" spans="1:15" s="7" customFormat="1" x14ac:dyDescent="0.2">
      <c r="A26" s="7" t="s">
        <v>50</v>
      </c>
      <c r="B26" s="44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</row>
    <row r="27" spans="1:15" s="7" customFormat="1" x14ac:dyDescent="0.2">
      <c r="A27" s="7" t="s">
        <v>17</v>
      </c>
      <c r="B27" s="44">
        <v>0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</row>
    <row r="28" spans="1:15" s="7" customFormat="1" x14ac:dyDescent="0.2">
      <c r="A28" s="8" t="s">
        <v>28</v>
      </c>
      <c r="B28" s="44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</row>
    <row r="29" spans="1:15" s="7" customFormat="1" x14ac:dyDescent="0.2">
      <c r="A29" s="8" t="s">
        <v>47</v>
      </c>
      <c r="B29" s="44">
        <v>0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</row>
    <row r="30" spans="1:15" s="7" customFormat="1" x14ac:dyDescent="0.2">
      <c r="A30" s="7" t="s">
        <v>4</v>
      </c>
      <c r="B30" s="44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</row>
    <row r="31" spans="1:15" s="7" customFormat="1" x14ac:dyDescent="0.2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s="6" customFormat="1" ht="15" x14ac:dyDescent="0.25">
      <c r="A32" s="6" t="s">
        <v>2</v>
      </c>
      <c r="B32" s="51">
        <f t="shared" ref="B32:O32" si="15">SUM(B19:B31)</f>
        <v>0</v>
      </c>
      <c r="C32" s="51">
        <f t="shared" si="15"/>
        <v>0</v>
      </c>
      <c r="D32" s="51">
        <f t="shared" si="15"/>
        <v>0</v>
      </c>
      <c r="E32" s="51">
        <f t="shared" si="15"/>
        <v>0</v>
      </c>
      <c r="F32" s="51">
        <f t="shared" si="15"/>
        <v>0</v>
      </c>
      <c r="G32" s="51">
        <f t="shared" si="15"/>
        <v>0</v>
      </c>
      <c r="H32" s="51">
        <f t="shared" si="15"/>
        <v>0</v>
      </c>
      <c r="I32" s="51">
        <f t="shared" si="15"/>
        <v>0</v>
      </c>
      <c r="J32" s="51">
        <f t="shared" si="15"/>
        <v>0</v>
      </c>
      <c r="K32" s="51">
        <f t="shared" si="15"/>
        <v>0</v>
      </c>
      <c r="L32" s="51">
        <f t="shared" si="15"/>
        <v>0</v>
      </c>
      <c r="M32" s="51">
        <f t="shared" si="15"/>
        <v>0</v>
      </c>
      <c r="N32" s="51">
        <f t="shared" si="15"/>
        <v>0</v>
      </c>
      <c r="O32" s="51">
        <f t="shared" si="15"/>
        <v>0</v>
      </c>
    </row>
    <row r="33" spans="1:26" s="5" customFormat="1" ht="14.25" x14ac:dyDescent="0.2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26" s="5" customFormat="1" ht="15" x14ac:dyDescent="0.25">
      <c r="A34" s="6" t="s">
        <v>12</v>
      </c>
      <c r="B34" s="43">
        <f t="shared" ref="B34:O34" si="16">B16-B32</f>
        <v>0</v>
      </c>
      <c r="C34" s="43">
        <f t="shared" si="16"/>
        <v>0</v>
      </c>
      <c r="D34" s="43">
        <f t="shared" si="16"/>
        <v>0</v>
      </c>
      <c r="E34" s="43">
        <f t="shared" si="16"/>
        <v>0</v>
      </c>
      <c r="F34" s="43">
        <f t="shared" si="16"/>
        <v>0</v>
      </c>
      <c r="G34" s="43">
        <f t="shared" si="16"/>
        <v>0</v>
      </c>
      <c r="H34" s="43">
        <f t="shared" si="16"/>
        <v>0</v>
      </c>
      <c r="I34" s="43">
        <f t="shared" si="16"/>
        <v>0</v>
      </c>
      <c r="J34" s="43">
        <f t="shared" si="16"/>
        <v>0</v>
      </c>
      <c r="K34" s="43">
        <f t="shared" si="16"/>
        <v>0</v>
      </c>
      <c r="L34" s="43">
        <f t="shared" si="16"/>
        <v>0</v>
      </c>
      <c r="M34" s="43">
        <f t="shared" si="16"/>
        <v>0</v>
      </c>
      <c r="N34" s="43">
        <f t="shared" si="16"/>
        <v>0</v>
      </c>
      <c r="O34" s="43">
        <f t="shared" si="16"/>
        <v>0</v>
      </c>
    </row>
    <row r="35" spans="1:26" s="5" customFormat="1" ht="15" x14ac:dyDescent="0.25">
      <c r="A35" s="6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26" s="6" customFormat="1" ht="15" x14ac:dyDescent="0.25">
      <c r="A36" s="6" t="s">
        <v>7</v>
      </c>
      <c r="B36" s="51">
        <f t="shared" ref="B36:O36" si="17">B7+B34</f>
        <v>0</v>
      </c>
      <c r="C36" s="51">
        <f t="shared" si="17"/>
        <v>0</v>
      </c>
      <c r="D36" s="51">
        <f t="shared" si="17"/>
        <v>0</v>
      </c>
      <c r="E36" s="51">
        <f t="shared" si="17"/>
        <v>0</v>
      </c>
      <c r="F36" s="51">
        <f t="shared" si="17"/>
        <v>0</v>
      </c>
      <c r="G36" s="51">
        <f t="shared" si="17"/>
        <v>0</v>
      </c>
      <c r="H36" s="51">
        <f t="shared" si="17"/>
        <v>0</v>
      </c>
      <c r="I36" s="51">
        <f t="shared" si="17"/>
        <v>0</v>
      </c>
      <c r="J36" s="51">
        <f t="shared" si="17"/>
        <v>0</v>
      </c>
      <c r="K36" s="51">
        <f t="shared" si="17"/>
        <v>0</v>
      </c>
      <c r="L36" s="51">
        <f t="shared" si="17"/>
        <v>0</v>
      </c>
      <c r="M36" s="51">
        <f t="shared" si="17"/>
        <v>0</v>
      </c>
      <c r="N36" s="51">
        <f t="shared" si="17"/>
        <v>0</v>
      </c>
      <c r="O36" s="51">
        <f t="shared" si="17"/>
        <v>0</v>
      </c>
    </row>
    <row r="37" spans="1:26" s="5" customFormat="1" ht="14.25" x14ac:dyDescent="0.2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26" s="5" customFormat="1" ht="15" x14ac:dyDescent="0.25">
      <c r="A38" s="6" t="s">
        <v>8</v>
      </c>
      <c r="B38" s="44">
        <v>0</v>
      </c>
      <c r="C38" s="43">
        <f>B38</f>
        <v>0</v>
      </c>
      <c r="D38" s="43">
        <f t="shared" ref="D38:O38" si="18">C38</f>
        <v>0</v>
      </c>
      <c r="E38" s="43">
        <f t="shared" si="18"/>
        <v>0</v>
      </c>
      <c r="F38" s="43">
        <f t="shared" si="18"/>
        <v>0</v>
      </c>
      <c r="G38" s="43">
        <f t="shared" si="18"/>
        <v>0</v>
      </c>
      <c r="H38" s="43">
        <f t="shared" si="18"/>
        <v>0</v>
      </c>
      <c r="I38" s="43">
        <f t="shared" si="18"/>
        <v>0</v>
      </c>
      <c r="J38" s="43">
        <f t="shared" si="18"/>
        <v>0</v>
      </c>
      <c r="K38" s="43">
        <f t="shared" si="18"/>
        <v>0</v>
      </c>
      <c r="L38" s="43">
        <f t="shared" si="18"/>
        <v>0</v>
      </c>
      <c r="M38" s="43">
        <f t="shared" si="18"/>
        <v>0</v>
      </c>
      <c r="N38" s="43">
        <f t="shared" si="18"/>
        <v>0</v>
      </c>
      <c r="O38" s="43">
        <f t="shared" si="18"/>
        <v>0</v>
      </c>
    </row>
    <row r="39" spans="1:26" s="5" customFormat="1" ht="14.25" x14ac:dyDescent="0.2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26" s="5" customFormat="1" ht="15" x14ac:dyDescent="0.25">
      <c r="A40" s="6" t="s">
        <v>9</v>
      </c>
      <c r="B40" s="43">
        <f t="shared" ref="B40" si="19">B36+B38</f>
        <v>0</v>
      </c>
      <c r="C40" s="43">
        <f t="shared" ref="C40:M40" si="20">C36+C38</f>
        <v>0</v>
      </c>
      <c r="D40" s="43">
        <f t="shared" si="20"/>
        <v>0</v>
      </c>
      <c r="E40" s="43">
        <f t="shared" si="20"/>
        <v>0</v>
      </c>
      <c r="F40" s="43">
        <f t="shared" si="20"/>
        <v>0</v>
      </c>
      <c r="G40" s="43">
        <f t="shared" si="20"/>
        <v>0</v>
      </c>
      <c r="H40" s="43">
        <f t="shared" si="20"/>
        <v>0</v>
      </c>
      <c r="I40" s="43">
        <f t="shared" si="20"/>
        <v>0</v>
      </c>
      <c r="J40" s="43">
        <f t="shared" si="20"/>
        <v>0</v>
      </c>
      <c r="K40" s="43">
        <f t="shared" si="20"/>
        <v>0</v>
      </c>
      <c r="L40" s="43">
        <f t="shared" si="20"/>
        <v>0</v>
      </c>
      <c r="M40" s="43">
        <f t="shared" si="20"/>
        <v>0</v>
      </c>
      <c r="N40" s="43">
        <f t="shared" ref="N40:O40" si="21">N36+N38</f>
        <v>0</v>
      </c>
      <c r="O40" s="43">
        <f t="shared" si="21"/>
        <v>0</v>
      </c>
    </row>
    <row r="41" spans="1:26" s="5" customFormat="1" ht="15" x14ac:dyDescent="0.25">
      <c r="A41" s="6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26" ht="15" x14ac:dyDescent="0.25">
      <c r="A42" s="6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" x14ac:dyDescent="0.25">
      <c r="A43" s="6" t="s">
        <v>47</v>
      </c>
      <c r="B43" s="44"/>
      <c r="C43" s="43">
        <f>B43</f>
        <v>0</v>
      </c>
      <c r="D43" s="43">
        <f t="shared" ref="D43:O43" si="22">C43</f>
        <v>0</v>
      </c>
      <c r="E43" s="43">
        <f t="shared" si="22"/>
        <v>0</v>
      </c>
      <c r="F43" s="43">
        <f t="shared" si="22"/>
        <v>0</v>
      </c>
      <c r="G43" s="43">
        <f t="shared" si="22"/>
        <v>0</v>
      </c>
      <c r="H43" s="43">
        <f t="shared" si="22"/>
        <v>0</v>
      </c>
      <c r="I43" s="43">
        <f t="shared" si="22"/>
        <v>0</v>
      </c>
      <c r="J43" s="43">
        <f t="shared" si="22"/>
        <v>0</v>
      </c>
      <c r="K43" s="43">
        <f t="shared" si="22"/>
        <v>0</v>
      </c>
      <c r="L43" s="43">
        <f t="shared" si="22"/>
        <v>0</v>
      </c>
      <c r="M43" s="43">
        <f t="shared" si="22"/>
        <v>0</v>
      </c>
      <c r="N43" s="43">
        <f t="shared" si="22"/>
        <v>0</v>
      </c>
      <c r="O43" s="43">
        <f t="shared" si="22"/>
        <v>0</v>
      </c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6" spans="1:26" x14ac:dyDescent="0.2">
      <c r="A46" s="44" t="s">
        <v>40</v>
      </c>
    </row>
    <row r="47" spans="1:26" x14ac:dyDescent="0.2">
      <c r="A47" s="43" t="s">
        <v>41</v>
      </c>
    </row>
  </sheetData>
  <phoneticPr fontId="0" type="noConversion"/>
  <printOptions gridLines="1"/>
  <pageMargins left="0" right="0" top="0.19685039370078741" bottom="0.19685039370078741" header="0.19685039370078741" footer="0.19685039370078741"/>
  <pageSetup paperSize="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O38"/>
  <sheetViews>
    <sheetView workbookViewId="0"/>
  </sheetViews>
  <sheetFormatPr defaultRowHeight="12.75" x14ac:dyDescent="0.2"/>
  <cols>
    <col min="1" max="1" width="29.5703125" customWidth="1"/>
  </cols>
  <sheetData>
    <row r="1" spans="1:15" ht="15.75" x14ac:dyDescent="0.25">
      <c r="A1" s="4" t="str">
        <f>'Summary Rolling cashflow'!A1</f>
        <v>COMPANY NAME</v>
      </c>
    </row>
    <row r="2" spans="1:15" ht="15.75" x14ac:dyDescent="0.25">
      <c r="A2" s="4" t="str">
        <f>'Summary Rolling cashflow'!A2</f>
        <v>13 Week Rolling Cashflow</v>
      </c>
    </row>
    <row r="3" spans="1:15" ht="15.75" x14ac:dyDescent="0.25">
      <c r="A3" s="4" t="str">
        <f>'Summary Rolling cashflow'!A3</f>
        <v>Week Commencing 2 January 2023</v>
      </c>
    </row>
    <row r="4" spans="1:15" ht="15.75" x14ac:dyDescent="0.25">
      <c r="A4" s="4" t="s">
        <v>21</v>
      </c>
    </row>
    <row r="5" spans="1:15" ht="15.75" x14ac:dyDescent="0.25">
      <c r="A5" s="4"/>
    </row>
    <row r="6" spans="1:15" x14ac:dyDescent="0.2">
      <c r="A6" s="1" t="s">
        <v>27</v>
      </c>
      <c r="B6" s="3">
        <f>'Summary Rolling cashflow'!B5</f>
        <v>44928</v>
      </c>
      <c r="C6" s="3">
        <f>'Summary Rolling cashflow'!C5</f>
        <v>44935</v>
      </c>
      <c r="D6" s="3">
        <f>'Summary Rolling cashflow'!D5</f>
        <v>44942</v>
      </c>
      <c r="E6" s="3">
        <f>'Summary Rolling cashflow'!E5</f>
        <v>44949</v>
      </c>
      <c r="F6" s="3">
        <f>'Summary Rolling cashflow'!F5</f>
        <v>44956</v>
      </c>
      <c r="G6" s="3">
        <f>'Summary Rolling cashflow'!G5</f>
        <v>44963</v>
      </c>
      <c r="H6" s="3">
        <f>'Summary Rolling cashflow'!H5</f>
        <v>44970</v>
      </c>
      <c r="I6" s="3">
        <f>'Summary Rolling cashflow'!I5</f>
        <v>44977</v>
      </c>
      <c r="J6" s="3">
        <f>'Summary Rolling cashflow'!J5</f>
        <v>44984</v>
      </c>
      <c r="K6" s="3">
        <f>'Summary Rolling cashflow'!K5</f>
        <v>44991</v>
      </c>
      <c r="L6" s="3">
        <f>'Summary Rolling cashflow'!L5</f>
        <v>44998</v>
      </c>
      <c r="M6" s="3">
        <f>'Summary Rolling cashflow'!M5</f>
        <v>45005</v>
      </c>
      <c r="N6" s="3">
        <f>'Summary Rolling cashflow'!N5</f>
        <v>45012</v>
      </c>
      <c r="O6" s="3">
        <f>'Summary Rolling cashflow'!O5</f>
        <v>45019</v>
      </c>
    </row>
    <row r="7" spans="1:15" x14ac:dyDescent="0.2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">
      <c r="A8" s="7" t="s">
        <v>35</v>
      </c>
      <c r="B8" s="45"/>
      <c r="C8" s="45"/>
      <c r="D8" s="45"/>
      <c r="E8" s="45"/>
      <c r="F8" s="45"/>
      <c r="G8" s="45"/>
      <c r="H8" s="45"/>
      <c r="I8" s="45"/>
      <c r="J8" s="45"/>
      <c r="K8" s="46"/>
      <c r="L8" s="45"/>
      <c r="M8" s="45"/>
      <c r="N8" s="45"/>
      <c r="O8" s="45"/>
    </row>
    <row r="9" spans="1:15" x14ac:dyDescent="0.2">
      <c r="A9" s="7" t="s">
        <v>36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x14ac:dyDescent="0.2">
      <c r="A10" s="7" t="s">
        <v>37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</row>
    <row r="11" spans="1:15" x14ac:dyDescent="0.2">
      <c r="A11" s="7" t="s">
        <v>37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</row>
    <row r="12" spans="1:15" x14ac:dyDescent="0.2">
      <c r="A12" s="7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</row>
    <row r="13" spans="1:15" x14ac:dyDescent="0.2">
      <c r="A13" s="7"/>
      <c r="B13" s="47"/>
      <c r="C13" s="47"/>
      <c r="D13" s="46"/>
      <c r="E13" s="47"/>
      <c r="F13" s="46"/>
      <c r="G13" s="47"/>
      <c r="H13" s="45"/>
      <c r="I13" s="47"/>
      <c r="J13" s="46"/>
      <c r="K13" s="47"/>
      <c r="L13" s="45"/>
      <c r="M13" s="47"/>
      <c r="N13" s="47"/>
      <c r="O13" s="47"/>
    </row>
    <row r="14" spans="1:15" x14ac:dyDescent="0.2">
      <c r="A14" s="7"/>
      <c r="B14" s="47"/>
      <c r="C14" s="47"/>
      <c r="D14" s="46"/>
      <c r="E14" s="47"/>
      <c r="F14" s="46"/>
      <c r="G14" s="45"/>
      <c r="H14" s="45"/>
      <c r="I14" s="48"/>
      <c r="J14" s="46"/>
      <c r="K14" s="45"/>
      <c r="L14" s="45"/>
      <c r="M14" s="47"/>
      <c r="N14" s="47"/>
      <c r="O14" s="47"/>
    </row>
    <row r="15" spans="1:15" x14ac:dyDescent="0.2">
      <c r="A15" s="7"/>
      <c r="B15" s="47"/>
      <c r="C15" s="47"/>
      <c r="D15" s="46"/>
      <c r="E15" s="47"/>
      <c r="F15" s="46"/>
      <c r="G15" s="45"/>
      <c r="H15" s="45"/>
      <c r="I15" s="48"/>
      <c r="J15" s="46"/>
      <c r="K15" s="45"/>
      <c r="L15" s="45"/>
      <c r="M15" s="47"/>
      <c r="N15" s="47"/>
      <c r="O15" s="47"/>
    </row>
    <row r="16" spans="1:15" x14ac:dyDescent="0.2">
      <c r="A16" s="7"/>
      <c r="B16" s="45"/>
      <c r="C16" s="45"/>
      <c r="D16" s="45"/>
      <c r="E16" s="45"/>
      <c r="F16" s="45"/>
      <c r="G16" s="45"/>
      <c r="H16" s="46"/>
      <c r="I16" s="45"/>
      <c r="J16" s="45"/>
      <c r="K16" s="45"/>
      <c r="L16" s="46"/>
      <c r="M16" s="45"/>
      <c r="N16" s="45"/>
      <c r="O16" s="45"/>
    </row>
    <row r="17" spans="1:15" x14ac:dyDescent="0.2">
      <c r="A17" s="7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</row>
    <row r="18" spans="1:15" x14ac:dyDescent="0.2">
      <c r="A18" s="7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19" spans="1:15" x14ac:dyDescent="0.2">
      <c r="A19" s="7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</row>
    <row r="20" spans="1:15" x14ac:dyDescent="0.2">
      <c r="A20" s="7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15" x14ac:dyDescent="0.2">
      <c r="B21" s="54">
        <f t="shared" ref="B21:O21" si="0">SUM(B7:B20)</f>
        <v>0</v>
      </c>
      <c r="C21" s="54">
        <f t="shared" si="0"/>
        <v>0</v>
      </c>
      <c r="D21" s="54">
        <f t="shared" si="0"/>
        <v>0</v>
      </c>
      <c r="E21" s="54">
        <f t="shared" si="0"/>
        <v>0</v>
      </c>
      <c r="F21" s="54">
        <f t="shared" si="0"/>
        <v>0</v>
      </c>
      <c r="G21" s="54">
        <f t="shared" si="0"/>
        <v>0</v>
      </c>
      <c r="H21" s="54">
        <f t="shared" si="0"/>
        <v>0</v>
      </c>
      <c r="I21" s="54">
        <f t="shared" si="0"/>
        <v>0</v>
      </c>
      <c r="J21" s="54">
        <f t="shared" si="0"/>
        <v>0</v>
      </c>
      <c r="K21" s="54">
        <f t="shared" si="0"/>
        <v>0</v>
      </c>
      <c r="L21" s="54">
        <f t="shared" si="0"/>
        <v>0</v>
      </c>
      <c r="M21" s="54">
        <f t="shared" si="0"/>
        <v>0</v>
      </c>
      <c r="N21" s="54">
        <f t="shared" si="0"/>
        <v>0</v>
      </c>
      <c r="O21" s="54">
        <f t="shared" si="0"/>
        <v>0</v>
      </c>
    </row>
    <row r="22" spans="1:15" x14ac:dyDescent="0.2">
      <c r="A22" s="7" t="s">
        <v>23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4" spans="1:15" x14ac:dyDescent="0.2">
      <c r="A24" s="21"/>
    </row>
    <row r="26" spans="1:15" x14ac:dyDescent="0.2">
      <c r="A26" s="7"/>
    </row>
    <row r="27" spans="1:15" x14ac:dyDescent="0.2">
      <c r="A27" s="7"/>
    </row>
    <row r="28" spans="1:15" x14ac:dyDescent="0.2">
      <c r="A28" s="7"/>
    </row>
    <row r="29" spans="1:15" x14ac:dyDescent="0.2">
      <c r="A29" s="7"/>
    </row>
    <row r="30" spans="1:15" x14ac:dyDescent="0.2">
      <c r="A30" s="7"/>
    </row>
    <row r="31" spans="1:15" x14ac:dyDescent="0.2">
      <c r="A31" s="7"/>
    </row>
    <row r="32" spans="1:15" x14ac:dyDescent="0.2">
      <c r="A32" s="7"/>
    </row>
    <row r="33" spans="1:1" x14ac:dyDescent="0.2">
      <c r="A33" s="7"/>
    </row>
    <row r="34" spans="1:1" x14ac:dyDescent="0.2">
      <c r="A34" s="7"/>
    </row>
    <row r="35" spans="1:1" x14ac:dyDescent="0.2">
      <c r="A35" s="7"/>
    </row>
    <row r="36" spans="1:1" x14ac:dyDescent="0.2">
      <c r="A36" s="7"/>
    </row>
    <row r="37" spans="1:1" x14ac:dyDescent="0.2">
      <c r="A37" s="7"/>
    </row>
    <row r="38" spans="1:1" x14ac:dyDescent="0.2">
      <c r="A38" s="7"/>
    </row>
  </sheetData>
  <printOptions gridLines="1"/>
  <pageMargins left="0.11811023622047245" right="0.11811023622047245" top="0.15748031496062992" bottom="0.15748031496062992" header="0.31496062992125984" footer="0.31496062992125984"/>
  <pageSetup paperSize="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AS120"/>
  <sheetViews>
    <sheetView zoomScaleNormal="100" workbookViewId="0">
      <selection activeCell="F4" sqref="F4"/>
    </sheetView>
  </sheetViews>
  <sheetFormatPr defaultColWidth="9.140625" defaultRowHeight="12.75" x14ac:dyDescent="0.2"/>
  <cols>
    <col min="1" max="1" width="30.7109375" style="7" customWidth="1"/>
    <col min="2" max="16384" width="9.140625" style="7"/>
  </cols>
  <sheetData>
    <row r="1" spans="1:44" ht="15.75" x14ac:dyDescent="0.25">
      <c r="A1" s="4" t="str">
        <f>'Summary Rolling cashflow'!A1</f>
        <v>COMPANY NAME</v>
      </c>
    </row>
    <row r="2" spans="1:44" ht="15.75" x14ac:dyDescent="0.25">
      <c r="A2" s="4" t="str">
        <f>'Summary Rolling cashflow'!A2</f>
        <v>13 Week Rolling Cashflow</v>
      </c>
    </row>
    <row r="3" spans="1:44" ht="15.75" x14ac:dyDescent="0.25">
      <c r="A3" s="4" t="str">
        <f>'Summary Rolling cashflow'!A3</f>
        <v>Week Commencing 2 January 2023</v>
      </c>
    </row>
    <row r="4" spans="1:44" ht="15.75" x14ac:dyDescent="0.25">
      <c r="A4" s="4" t="s">
        <v>6</v>
      </c>
    </row>
    <row r="5" spans="1:44" x14ac:dyDescent="0.2">
      <c r="A5" s="35"/>
    </row>
    <row r="6" spans="1:44" x14ac:dyDescent="0.2">
      <c r="A6" s="36"/>
      <c r="B6" s="3">
        <f>'Summary Rolling cashflow'!B5</f>
        <v>44928</v>
      </c>
      <c r="C6" s="3">
        <f>'Summary Rolling cashflow'!C5</f>
        <v>44935</v>
      </c>
      <c r="D6" s="3">
        <f>'Summary Rolling cashflow'!D5</f>
        <v>44942</v>
      </c>
      <c r="E6" s="3">
        <f>'Summary Rolling cashflow'!E5</f>
        <v>44949</v>
      </c>
      <c r="F6" s="3">
        <f>'Summary Rolling cashflow'!F5</f>
        <v>44956</v>
      </c>
      <c r="G6" s="3">
        <f>'Summary Rolling cashflow'!G5</f>
        <v>44963</v>
      </c>
      <c r="H6" s="3">
        <f>'Summary Rolling cashflow'!H5</f>
        <v>44970</v>
      </c>
      <c r="I6" s="3">
        <f>'Summary Rolling cashflow'!I5</f>
        <v>44977</v>
      </c>
      <c r="J6" s="3">
        <f>'Summary Rolling cashflow'!J5</f>
        <v>44984</v>
      </c>
      <c r="K6" s="3">
        <f>'Summary Rolling cashflow'!K5</f>
        <v>44991</v>
      </c>
      <c r="L6" s="3">
        <f>'Summary Rolling cashflow'!L5</f>
        <v>44998</v>
      </c>
      <c r="M6" s="3">
        <f>'Summary Rolling cashflow'!M5</f>
        <v>45005</v>
      </c>
      <c r="N6" s="3">
        <f>'Summary Rolling cashflow'!N5</f>
        <v>45012</v>
      </c>
      <c r="O6" s="3">
        <f>'Summary Rolling cashflow'!O5</f>
        <v>45019</v>
      </c>
    </row>
    <row r="7" spans="1:44" x14ac:dyDescent="0.2">
      <c r="A7" s="37"/>
    </row>
    <row r="8" spans="1:44" x14ac:dyDescent="0.2">
      <c r="A8" s="7" t="s">
        <v>38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</row>
    <row r="9" spans="1:44" x14ac:dyDescent="0.2">
      <c r="A9" s="7" t="s">
        <v>39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</row>
    <row r="10" spans="1:44" x14ac:dyDescent="0.2">
      <c r="A10" s="7" t="s">
        <v>37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</row>
    <row r="11" spans="1:44" x14ac:dyDescent="0.2">
      <c r="A11" s="7" t="s">
        <v>37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</row>
    <row r="12" spans="1:44" x14ac:dyDescent="0.2">
      <c r="A12" s="3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</row>
    <row r="13" spans="1:44" x14ac:dyDescent="0.2">
      <c r="A13" s="3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</row>
    <row r="14" spans="1:44" x14ac:dyDescent="0.2">
      <c r="A14" s="3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</row>
    <row r="15" spans="1:44" x14ac:dyDescent="0.2">
      <c r="A15" s="3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</row>
    <row r="16" spans="1:44" x14ac:dyDescent="0.2">
      <c r="A16" s="40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</row>
    <row r="17" spans="1:45" x14ac:dyDescent="0.2">
      <c r="A17" s="40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</row>
    <row r="18" spans="1:45" x14ac:dyDescent="0.2">
      <c r="A18" s="38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</row>
    <row r="19" spans="1:45" x14ac:dyDescent="0.2">
      <c r="A19" s="41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</row>
    <row r="20" spans="1:45" x14ac:dyDescent="0.2"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</row>
    <row r="21" spans="1:45" x14ac:dyDescent="0.2"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</row>
    <row r="22" spans="1:45" s="5" customFormat="1" ht="14.25" x14ac:dyDescent="0.2">
      <c r="A22" s="7"/>
      <c r="B22" s="55">
        <f t="shared" ref="B22:O22" si="0">SUM(B8:B21)</f>
        <v>0</v>
      </c>
      <c r="C22" s="55">
        <f t="shared" si="0"/>
        <v>0</v>
      </c>
      <c r="D22" s="55">
        <f t="shared" si="0"/>
        <v>0</v>
      </c>
      <c r="E22" s="55">
        <f t="shared" si="0"/>
        <v>0</v>
      </c>
      <c r="F22" s="55">
        <f t="shared" si="0"/>
        <v>0</v>
      </c>
      <c r="G22" s="55">
        <f t="shared" si="0"/>
        <v>0</v>
      </c>
      <c r="H22" s="55">
        <f t="shared" si="0"/>
        <v>0</v>
      </c>
      <c r="I22" s="55">
        <f t="shared" si="0"/>
        <v>0</v>
      </c>
      <c r="J22" s="55">
        <f t="shared" si="0"/>
        <v>0</v>
      </c>
      <c r="K22" s="55">
        <f t="shared" si="0"/>
        <v>0</v>
      </c>
      <c r="L22" s="55">
        <f t="shared" si="0"/>
        <v>0</v>
      </c>
      <c r="M22" s="55">
        <f t="shared" si="0"/>
        <v>0</v>
      </c>
      <c r="N22" s="55">
        <f t="shared" si="0"/>
        <v>0</v>
      </c>
      <c r="O22" s="55">
        <f t="shared" si="0"/>
        <v>0</v>
      </c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</row>
    <row r="23" spans="1:45" ht="15" x14ac:dyDescent="0.25">
      <c r="A23" s="6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</row>
    <row r="24" spans="1:45" x14ac:dyDescent="0.2"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</row>
    <row r="25" spans="1:45" x14ac:dyDescent="0.2"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</row>
    <row r="26" spans="1:45" x14ac:dyDescent="0.2"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</row>
    <row r="27" spans="1:45" x14ac:dyDescent="0.2"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</row>
    <row r="28" spans="1:45" x14ac:dyDescent="0.2"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</row>
    <row r="29" spans="1:45" x14ac:dyDescent="0.2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</row>
    <row r="30" spans="1:45" x14ac:dyDescent="0.2"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</row>
    <row r="31" spans="1:45" x14ac:dyDescent="0.2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</row>
    <row r="32" spans="1:45" x14ac:dyDescent="0.2"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</row>
    <row r="33" spans="2:45" x14ac:dyDescent="0.2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</row>
    <row r="34" spans="2:45" x14ac:dyDescent="0.2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</row>
    <row r="35" spans="2:45" x14ac:dyDescent="0.2"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</row>
    <row r="36" spans="2:45" x14ac:dyDescent="0.2"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</row>
    <row r="37" spans="2:45" x14ac:dyDescent="0.2"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</row>
    <row r="38" spans="2:45" x14ac:dyDescent="0.2"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</row>
    <row r="39" spans="2:45" x14ac:dyDescent="0.2"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</row>
    <row r="40" spans="2:45" x14ac:dyDescent="0.2"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</row>
    <row r="41" spans="2:45" x14ac:dyDescent="0.2"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</row>
    <row r="42" spans="2:45" x14ac:dyDescent="0.2"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</row>
    <row r="43" spans="2:45" x14ac:dyDescent="0.2"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</row>
    <row r="44" spans="2:45" x14ac:dyDescent="0.2"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</row>
    <row r="45" spans="2:45" x14ac:dyDescent="0.2"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</row>
    <row r="46" spans="2:45" x14ac:dyDescent="0.2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</row>
    <row r="47" spans="2:45" x14ac:dyDescent="0.2"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</row>
    <row r="48" spans="2:45" x14ac:dyDescent="0.2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</row>
    <row r="49" spans="2:45" x14ac:dyDescent="0.2"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</row>
    <row r="50" spans="2:45" x14ac:dyDescent="0.2"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</row>
    <row r="51" spans="2:45" x14ac:dyDescent="0.2"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</row>
    <row r="52" spans="2:45" x14ac:dyDescent="0.2"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</row>
    <row r="53" spans="2:45" x14ac:dyDescent="0.2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</row>
    <row r="54" spans="2:45" x14ac:dyDescent="0.2"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</row>
    <row r="55" spans="2:45" x14ac:dyDescent="0.2"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</row>
    <row r="56" spans="2:45" x14ac:dyDescent="0.2"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</row>
    <row r="57" spans="2:45" x14ac:dyDescent="0.2"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</row>
    <row r="58" spans="2:45" x14ac:dyDescent="0.2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</row>
    <row r="59" spans="2:45" x14ac:dyDescent="0.2"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</row>
    <row r="60" spans="2:45" x14ac:dyDescent="0.2"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</row>
    <row r="61" spans="2:45" x14ac:dyDescent="0.2"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</row>
    <row r="62" spans="2:45" x14ac:dyDescent="0.2"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</row>
    <row r="63" spans="2:45" x14ac:dyDescent="0.2"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</row>
    <row r="64" spans="2:45" x14ac:dyDescent="0.2"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</row>
    <row r="65" spans="2:45" x14ac:dyDescent="0.2"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</row>
    <row r="66" spans="2:45" x14ac:dyDescent="0.2"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</row>
    <row r="67" spans="2:45" x14ac:dyDescent="0.2"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</row>
    <row r="68" spans="2:45" x14ac:dyDescent="0.2"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</row>
    <row r="69" spans="2:45" x14ac:dyDescent="0.2"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</row>
    <row r="70" spans="2:45" x14ac:dyDescent="0.2"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</row>
    <row r="71" spans="2:45" x14ac:dyDescent="0.2"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</row>
    <row r="72" spans="2:45" x14ac:dyDescent="0.2"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</row>
    <row r="73" spans="2:45" x14ac:dyDescent="0.2"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</row>
    <row r="74" spans="2:45" x14ac:dyDescent="0.2"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</row>
    <row r="75" spans="2:45" x14ac:dyDescent="0.2"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</row>
    <row r="76" spans="2:45" x14ac:dyDescent="0.2"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</row>
    <row r="77" spans="2:45" x14ac:dyDescent="0.2"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</row>
    <row r="78" spans="2:45" x14ac:dyDescent="0.2"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</row>
    <row r="79" spans="2:45" x14ac:dyDescent="0.2"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</row>
    <row r="80" spans="2:45" x14ac:dyDescent="0.2"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</row>
    <row r="81" spans="2:45" x14ac:dyDescent="0.2"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</row>
    <row r="82" spans="2:45" x14ac:dyDescent="0.2"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</row>
    <row r="83" spans="2:45" x14ac:dyDescent="0.2"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</row>
    <row r="84" spans="2:45" x14ac:dyDescent="0.2"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</row>
    <row r="85" spans="2:45" x14ac:dyDescent="0.2"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</row>
    <row r="86" spans="2:45" x14ac:dyDescent="0.2"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</row>
    <row r="87" spans="2:45" x14ac:dyDescent="0.2"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</row>
    <row r="88" spans="2:45" x14ac:dyDescent="0.2"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</row>
    <row r="89" spans="2:45" x14ac:dyDescent="0.2"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</row>
    <row r="90" spans="2:45" x14ac:dyDescent="0.2"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</row>
    <row r="91" spans="2:45" x14ac:dyDescent="0.2"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</row>
    <row r="92" spans="2:45" x14ac:dyDescent="0.2"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</row>
    <row r="93" spans="2:45" x14ac:dyDescent="0.2"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</row>
    <row r="94" spans="2:45" x14ac:dyDescent="0.2"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</row>
    <row r="95" spans="2:45" x14ac:dyDescent="0.2"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</row>
    <row r="96" spans="2:45" x14ac:dyDescent="0.2"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</row>
    <row r="97" spans="2:45" x14ac:dyDescent="0.2"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</row>
    <row r="98" spans="2:45" x14ac:dyDescent="0.2"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</row>
    <row r="99" spans="2:45" x14ac:dyDescent="0.2"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</row>
    <row r="100" spans="2:45" x14ac:dyDescent="0.2"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</row>
    <row r="101" spans="2:45" x14ac:dyDescent="0.2"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</row>
    <row r="102" spans="2:45" x14ac:dyDescent="0.2"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</row>
    <row r="103" spans="2:45" x14ac:dyDescent="0.2"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</row>
    <row r="104" spans="2:45" x14ac:dyDescent="0.2"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</row>
    <row r="105" spans="2:45" x14ac:dyDescent="0.2"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</row>
    <row r="106" spans="2:45" x14ac:dyDescent="0.2"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</row>
    <row r="107" spans="2:45" x14ac:dyDescent="0.2"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</row>
    <row r="108" spans="2:45" x14ac:dyDescent="0.2"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</row>
    <row r="109" spans="2:45" x14ac:dyDescent="0.2"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</row>
    <row r="110" spans="2:45" x14ac:dyDescent="0.2"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</row>
    <row r="111" spans="2:45" x14ac:dyDescent="0.2"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</row>
    <row r="112" spans="2:45" x14ac:dyDescent="0.2"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</row>
    <row r="113" spans="2:45" x14ac:dyDescent="0.2"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</row>
    <row r="114" spans="2:45" x14ac:dyDescent="0.2"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</row>
    <row r="115" spans="2:45" x14ac:dyDescent="0.2"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</row>
    <row r="116" spans="2:45" x14ac:dyDescent="0.2"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</row>
    <row r="117" spans="2:45" x14ac:dyDescent="0.2"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</row>
    <row r="118" spans="2:45" x14ac:dyDescent="0.2"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</row>
    <row r="119" spans="2:45" x14ac:dyDescent="0.2"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</row>
    <row r="120" spans="2:45" x14ac:dyDescent="0.2"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</row>
  </sheetData>
  <printOptions gridLines="1"/>
  <pageMargins left="0.11811023622047245" right="0.11811023622047245" top="0.15748031496062992" bottom="0.15748031496062992" header="0.31496062992125984" footer="0.31496062992125984"/>
  <pageSetup paperSize="8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U30"/>
  <sheetViews>
    <sheetView zoomScale="85" zoomScaleNormal="85" workbookViewId="0"/>
  </sheetViews>
  <sheetFormatPr defaultColWidth="9.140625" defaultRowHeight="12.75" x14ac:dyDescent="0.2"/>
  <cols>
    <col min="1" max="1" width="3.28515625" style="15" bestFit="1" customWidth="1"/>
    <col min="2" max="2" width="9.140625" style="15" customWidth="1"/>
    <col min="3" max="3" width="20.42578125" style="14" hidden="1" customWidth="1"/>
    <col min="4" max="4" width="10.5703125" style="9" customWidth="1"/>
    <col min="5" max="5" width="15.42578125" style="28" bestFit="1" customWidth="1"/>
    <col min="6" max="6" width="7.140625" style="10" bestFit="1" customWidth="1"/>
    <col min="7" max="7" width="23.28515625" style="11" bestFit="1" customWidth="1"/>
    <col min="8" max="16384" width="9.140625" style="11"/>
  </cols>
  <sheetData>
    <row r="1" spans="1:21" ht="15.75" x14ac:dyDescent="0.25">
      <c r="A1" s="4" t="str">
        <f>'Summary Rolling cashflow'!A1</f>
        <v>COMPANY NAME</v>
      </c>
    </row>
    <row r="2" spans="1:21" ht="15.75" x14ac:dyDescent="0.25">
      <c r="A2" s="4" t="str">
        <f>'Summary Rolling cashflow'!A2</f>
        <v>13 Week Rolling Cashflow</v>
      </c>
    </row>
    <row r="3" spans="1:21" ht="15.75" x14ac:dyDescent="0.25">
      <c r="A3" s="4" t="str">
        <f>'Summary Rolling cashflow'!A3</f>
        <v>Week Commencing 2 January 2023</v>
      </c>
      <c r="E3" s="34"/>
    </row>
    <row r="4" spans="1:21" ht="15.75" x14ac:dyDescent="0.25">
      <c r="A4" s="4" t="s">
        <v>5</v>
      </c>
      <c r="B4" s="13"/>
    </row>
    <row r="5" spans="1:21" x14ac:dyDescent="0.2">
      <c r="A5" s="13"/>
      <c r="B5" s="13"/>
    </row>
    <row r="6" spans="1:21" x14ac:dyDescent="0.2">
      <c r="A6" s="13"/>
      <c r="B6" s="13" t="s">
        <v>15</v>
      </c>
      <c r="C6" s="24" t="s">
        <v>16</v>
      </c>
      <c r="D6" s="9" t="s">
        <v>10</v>
      </c>
      <c r="E6" s="28" t="s">
        <v>24</v>
      </c>
      <c r="F6" s="19" t="s">
        <v>26</v>
      </c>
      <c r="G6" s="9" t="s">
        <v>22</v>
      </c>
      <c r="H6" s="3">
        <f>'Summary Rolling cashflow'!B5</f>
        <v>44928</v>
      </c>
      <c r="I6" s="3">
        <f>'Summary Rolling cashflow'!C5</f>
        <v>44935</v>
      </c>
      <c r="J6" s="3">
        <f>'Summary Rolling cashflow'!D5</f>
        <v>44942</v>
      </c>
      <c r="K6" s="3">
        <f>'Summary Rolling cashflow'!E5</f>
        <v>44949</v>
      </c>
      <c r="L6" s="3">
        <f>'Summary Rolling cashflow'!F5</f>
        <v>44956</v>
      </c>
      <c r="M6" s="3">
        <f>'Summary Rolling cashflow'!G5</f>
        <v>44963</v>
      </c>
      <c r="N6" s="3">
        <f>'Summary Rolling cashflow'!H5</f>
        <v>44970</v>
      </c>
      <c r="O6" s="3">
        <f>'Summary Rolling cashflow'!I5</f>
        <v>44977</v>
      </c>
      <c r="P6" s="3">
        <f>'Summary Rolling cashflow'!J5</f>
        <v>44984</v>
      </c>
      <c r="Q6" s="3">
        <f>'Summary Rolling cashflow'!K5</f>
        <v>44991</v>
      </c>
      <c r="R6" s="3">
        <f>'Summary Rolling cashflow'!L5</f>
        <v>44998</v>
      </c>
      <c r="S6" s="3">
        <f>'Summary Rolling cashflow'!M5</f>
        <v>45005</v>
      </c>
      <c r="T6" s="3">
        <f>'Summary Rolling cashflow'!N5</f>
        <v>45012</v>
      </c>
      <c r="U6" s="3">
        <f>'Summary Rolling cashflow'!O5</f>
        <v>45019</v>
      </c>
    </row>
    <row r="7" spans="1:21" x14ac:dyDescent="0.2">
      <c r="A7" s="13"/>
      <c r="B7" s="13"/>
      <c r="C7" s="24"/>
      <c r="F7" s="18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x14ac:dyDescent="0.2">
      <c r="A8" s="13"/>
      <c r="B8" s="13" t="s">
        <v>19</v>
      </c>
      <c r="C8" s="24"/>
      <c r="F8" s="18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</row>
    <row r="9" spans="1:21" x14ac:dyDescent="0.2">
      <c r="A9" s="13"/>
      <c r="B9" s="63"/>
      <c r="C9" s="24"/>
      <c r="D9" s="50"/>
      <c r="E9" s="58" t="s">
        <v>42</v>
      </c>
      <c r="F9" s="46"/>
      <c r="G9" s="46"/>
      <c r="H9" s="44"/>
      <c r="I9" s="44"/>
      <c r="J9" s="44"/>
      <c r="K9" s="44"/>
      <c r="L9" s="50"/>
      <c r="M9" s="44"/>
      <c r="N9" s="44"/>
      <c r="O9" s="44"/>
      <c r="P9" s="50"/>
      <c r="Q9" s="44"/>
      <c r="R9" s="44"/>
      <c r="S9" s="44"/>
      <c r="T9" s="50"/>
      <c r="U9" s="44"/>
    </row>
    <row r="10" spans="1:21" x14ac:dyDescent="0.2">
      <c r="A10" s="13"/>
      <c r="B10" s="63"/>
      <c r="C10" s="24"/>
      <c r="D10" s="50"/>
      <c r="E10" s="58" t="s">
        <v>43</v>
      </c>
      <c r="F10" s="46"/>
      <c r="G10" s="46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</row>
    <row r="11" spans="1:21" x14ac:dyDescent="0.2">
      <c r="A11" s="13"/>
      <c r="B11" s="63"/>
      <c r="C11" s="24"/>
      <c r="D11" s="50"/>
      <c r="E11" s="58" t="s">
        <v>44</v>
      </c>
      <c r="F11" s="46"/>
      <c r="G11" s="46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</row>
    <row r="12" spans="1:21" x14ac:dyDescent="0.2">
      <c r="A12" s="13"/>
      <c r="B12" s="63"/>
      <c r="C12" s="24"/>
      <c r="D12" s="50"/>
      <c r="E12" s="59" t="s">
        <v>37</v>
      </c>
      <c r="F12" s="46"/>
      <c r="G12" s="60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</row>
    <row r="13" spans="1:21" x14ac:dyDescent="0.2">
      <c r="A13" s="13"/>
      <c r="B13" s="63"/>
      <c r="C13" s="24"/>
      <c r="D13" s="50"/>
      <c r="E13" s="58"/>
      <c r="F13" s="46"/>
      <c r="G13" s="46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</row>
    <row r="14" spans="1:21" x14ac:dyDescent="0.2">
      <c r="A14" s="13"/>
      <c r="B14" s="63"/>
      <c r="C14" s="24"/>
      <c r="D14" s="61"/>
      <c r="E14" s="58"/>
      <c r="F14" s="62"/>
      <c r="G14" s="46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spans="1:21" x14ac:dyDescent="0.2">
      <c r="A15" s="13"/>
      <c r="B15" s="63"/>
      <c r="C15" s="24"/>
      <c r="D15" s="61"/>
      <c r="E15" s="58"/>
      <c r="F15" s="62"/>
      <c r="G15" s="46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</row>
    <row r="16" spans="1:21" x14ac:dyDescent="0.2">
      <c r="A16" s="13"/>
      <c r="B16" s="63"/>
      <c r="C16" s="24"/>
      <c r="D16" s="61"/>
      <c r="E16" s="58"/>
      <c r="F16" s="62"/>
      <c r="G16" s="46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x14ac:dyDescent="0.2">
      <c r="A17" s="28"/>
      <c r="B17" s="11"/>
      <c r="C17" s="28"/>
      <c r="D17" s="56">
        <f>SUM(D9:D16)</f>
        <v>0</v>
      </c>
      <c r="E17" s="11"/>
      <c r="F17" s="18"/>
      <c r="G17" s="12"/>
      <c r="H17" s="56">
        <f t="shared" ref="H17:U17" si="0">SUM(H9:H16)</f>
        <v>0</v>
      </c>
      <c r="I17" s="56">
        <f t="shared" si="0"/>
        <v>0</v>
      </c>
      <c r="J17" s="56">
        <f t="shared" si="0"/>
        <v>0</v>
      </c>
      <c r="K17" s="56">
        <f t="shared" si="0"/>
        <v>0</v>
      </c>
      <c r="L17" s="56">
        <f t="shared" si="0"/>
        <v>0</v>
      </c>
      <c r="M17" s="56">
        <f t="shared" si="0"/>
        <v>0</v>
      </c>
      <c r="N17" s="56">
        <f t="shared" si="0"/>
        <v>0</v>
      </c>
      <c r="O17" s="56">
        <f t="shared" si="0"/>
        <v>0</v>
      </c>
      <c r="P17" s="56">
        <f t="shared" si="0"/>
        <v>0</v>
      </c>
      <c r="Q17" s="56">
        <f t="shared" si="0"/>
        <v>0</v>
      </c>
      <c r="R17" s="56">
        <f t="shared" si="0"/>
        <v>0</v>
      </c>
      <c r="S17" s="56">
        <f t="shared" si="0"/>
        <v>0</v>
      </c>
      <c r="T17" s="56">
        <f t="shared" si="0"/>
        <v>0</v>
      </c>
      <c r="U17" s="56">
        <f t="shared" si="0"/>
        <v>0</v>
      </c>
    </row>
    <row r="18" spans="1:21" x14ac:dyDescent="0.2">
      <c r="A18" s="13"/>
      <c r="B18" s="27" t="s">
        <v>18</v>
      </c>
      <c r="C18" s="24"/>
      <c r="D18" s="25"/>
      <c r="E18" s="22"/>
      <c r="F18" s="18"/>
      <c r="G18" s="2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x14ac:dyDescent="0.2">
      <c r="A19" s="13"/>
      <c r="B19" s="46"/>
      <c r="C19" s="64"/>
      <c r="D19" s="61"/>
      <c r="E19" s="58" t="s">
        <v>42</v>
      </c>
      <c r="F19" s="65"/>
      <c r="G19" s="46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</row>
    <row r="20" spans="1:21" x14ac:dyDescent="0.2">
      <c r="A20" s="13"/>
      <c r="B20" s="66"/>
      <c r="C20" s="64"/>
      <c r="D20" s="61"/>
      <c r="E20" s="58" t="s">
        <v>43</v>
      </c>
      <c r="F20" s="65"/>
      <c r="G20" s="60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</row>
    <row r="21" spans="1:21" x14ac:dyDescent="0.2">
      <c r="A21" s="13"/>
      <c r="B21" s="46"/>
      <c r="C21" s="64"/>
      <c r="D21" s="61"/>
      <c r="E21" s="59" t="s">
        <v>37</v>
      </c>
      <c r="F21" s="65"/>
      <c r="G21" s="60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</row>
    <row r="22" spans="1:21" x14ac:dyDescent="0.2">
      <c r="A22" s="28"/>
      <c r="B22" s="11"/>
      <c r="C22" s="28"/>
      <c r="D22" s="56">
        <f>SUM(D19:D21)</f>
        <v>0</v>
      </c>
      <c r="F22" s="18"/>
      <c r="G22" s="12"/>
      <c r="H22" s="56">
        <f t="shared" ref="H22:U22" si="1">SUM(H19:H21)</f>
        <v>0</v>
      </c>
      <c r="I22" s="56">
        <f t="shared" si="1"/>
        <v>0</v>
      </c>
      <c r="J22" s="56">
        <f t="shared" si="1"/>
        <v>0</v>
      </c>
      <c r="K22" s="56">
        <f t="shared" si="1"/>
        <v>0</v>
      </c>
      <c r="L22" s="56">
        <f t="shared" si="1"/>
        <v>0</v>
      </c>
      <c r="M22" s="56">
        <f t="shared" si="1"/>
        <v>0</v>
      </c>
      <c r="N22" s="56">
        <f t="shared" si="1"/>
        <v>0</v>
      </c>
      <c r="O22" s="56">
        <f t="shared" si="1"/>
        <v>0</v>
      </c>
      <c r="P22" s="56">
        <f t="shared" si="1"/>
        <v>0</v>
      </c>
      <c r="Q22" s="56">
        <f t="shared" si="1"/>
        <v>0</v>
      </c>
      <c r="R22" s="56">
        <f t="shared" si="1"/>
        <v>0</v>
      </c>
      <c r="S22" s="56">
        <f t="shared" si="1"/>
        <v>0</v>
      </c>
      <c r="T22" s="56">
        <f t="shared" si="1"/>
        <v>0</v>
      </c>
      <c r="U22" s="56">
        <f t="shared" si="1"/>
        <v>0</v>
      </c>
    </row>
    <row r="23" spans="1:21" x14ac:dyDescent="0.2">
      <c r="A23" s="13"/>
      <c r="B23"/>
      <c r="D23" s="25"/>
      <c r="E23" s="29"/>
      <c r="F23" s="19"/>
      <c r="G23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 x14ac:dyDescent="0.2">
      <c r="A24" s="16"/>
      <c r="B24" s="27" t="s">
        <v>25</v>
      </c>
      <c r="C24" s="17"/>
      <c r="D24" s="26"/>
      <c r="G24" s="20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x14ac:dyDescent="0.2">
      <c r="A25" s="16"/>
      <c r="B25" s="46"/>
      <c r="C25" s="67"/>
      <c r="D25" s="61"/>
      <c r="E25" s="58" t="s">
        <v>42</v>
      </c>
      <c r="F25" s="68"/>
      <c r="G25" s="69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</row>
    <row r="26" spans="1:21" x14ac:dyDescent="0.2">
      <c r="A26" s="16"/>
      <c r="B26" s="46"/>
      <c r="C26" s="67"/>
      <c r="D26" s="61"/>
      <c r="E26" s="59" t="s">
        <v>37</v>
      </c>
      <c r="F26" s="68"/>
      <c r="G26" s="69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</row>
    <row r="27" spans="1:21" x14ac:dyDescent="0.2">
      <c r="A27" s="28"/>
      <c r="B27" s="11"/>
      <c r="C27" s="28"/>
      <c r="D27" s="56">
        <f>SUM(D25:D26)</f>
        <v>0</v>
      </c>
      <c r="F27" s="18"/>
      <c r="G27" s="12"/>
      <c r="H27" s="56">
        <f t="shared" ref="H27" si="2">SUM(H25:H26)</f>
        <v>0</v>
      </c>
      <c r="I27" s="56">
        <f t="shared" ref="I27:R27" si="3">SUM(I25:I26)</f>
        <v>0</v>
      </c>
      <c r="J27" s="56">
        <f t="shared" si="3"/>
        <v>0</v>
      </c>
      <c r="K27" s="56">
        <f t="shared" si="3"/>
        <v>0</v>
      </c>
      <c r="L27" s="56">
        <f t="shared" si="3"/>
        <v>0</v>
      </c>
      <c r="M27" s="56">
        <f t="shared" si="3"/>
        <v>0</v>
      </c>
      <c r="N27" s="56">
        <f t="shared" si="3"/>
        <v>0</v>
      </c>
      <c r="O27" s="56">
        <f t="shared" si="3"/>
        <v>0</v>
      </c>
      <c r="P27" s="56">
        <f t="shared" si="3"/>
        <v>0</v>
      </c>
      <c r="Q27" s="56">
        <f t="shared" si="3"/>
        <v>0</v>
      </c>
      <c r="R27" s="56">
        <f t="shared" si="3"/>
        <v>0</v>
      </c>
      <c r="S27" s="56">
        <f t="shared" ref="S27:U27" si="4">SUM(S25:S26)</f>
        <v>0</v>
      </c>
      <c r="T27" s="56">
        <f t="shared" si="4"/>
        <v>0</v>
      </c>
      <c r="U27" s="56">
        <f t="shared" si="4"/>
        <v>0</v>
      </c>
    </row>
    <row r="28" spans="1:21" x14ac:dyDescent="0.2">
      <c r="A28" s="16"/>
      <c r="B28" s="16"/>
      <c r="C28" s="17"/>
      <c r="D28" s="26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1" x14ac:dyDescent="0.2">
      <c r="A29" s="16"/>
      <c r="B29" s="16"/>
      <c r="C29" s="17"/>
      <c r="D29" s="57">
        <f>D17+D22+D27</f>
        <v>0</v>
      </c>
      <c r="H29" s="57">
        <f t="shared" ref="H29:U29" si="5">H17+H22+H27</f>
        <v>0</v>
      </c>
      <c r="I29" s="57">
        <f t="shared" si="5"/>
        <v>0</v>
      </c>
      <c r="J29" s="57">
        <f t="shared" si="5"/>
        <v>0</v>
      </c>
      <c r="K29" s="57">
        <f t="shared" si="5"/>
        <v>0</v>
      </c>
      <c r="L29" s="57">
        <f t="shared" si="5"/>
        <v>0</v>
      </c>
      <c r="M29" s="57">
        <f t="shared" si="5"/>
        <v>0</v>
      </c>
      <c r="N29" s="57">
        <f t="shared" si="5"/>
        <v>0</v>
      </c>
      <c r="O29" s="57">
        <f t="shared" si="5"/>
        <v>0</v>
      </c>
      <c r="P29" s="57">
        <f t="shared" si="5"/>
        <v>0</v>
      </c>
      <c r="Q29" s="57">
        <f t="shared" si="5"/>
        <v>0</v>
      </c>
      <c r="R29" s="57">
        <f t="shared" si="5"/>
        <v>0</v>
      </c>
      <c r="S29" s="57">
        <f t="shared" si="5"/>
        <v>0</v>
      </c>
      <c r="T29" s="57">
        <f t="shared" si="5"/>
        <v>0</v>
      </c>
      <c r="U29" s="57">
        <f t="shared" si="5"/>
        <v>0</v>
      </c>
    </row>
    <row r="30" spans="1:21" x14ac:dyDescent="0.2">
      <c r="A30" s="16"/>
      <c r="B30" s="16"/>
      <c r="C30" s="17"/>
    </row>
  </sheetData>
  <phoneticPr fontId="9" type="noConversion"/>
  <printOptions gridLines="1"/>
  <pageMargins left="0" right="0" top="0" bottom="0" header="0.31496062992125984" footer="0.31496062992125984"/>
  <pageSetup paperSize="8" scale="9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 Rolling cashflow</vt:lpstr>
      <vt:lpstr>Customer Receipts</vt:lpstr>
      <vt:lpstr>Supplier Payments</vt:lpstr>
      <vt:lpstr>DD SO detail</vt:lpstr>
      <vt:lpstr>'Summary Rolling cashflow'!Print_Area</vt:lpstr>
      <vt:lpstr>'DD SO detail'!Print_Titles</vt:lpstr>
      <vt:lpstr>'Supplier Payments'!Print_Titles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Rolling Cashflow</dc:title>
  <dc:creator>Craig Rattray</dc:creator>
  <cp:lastModifiedBy>Stephen Arthur</cp:lastModifiedBy>
  <cp:lastPrinted>2014-12-01T15:36:56Z</cp:lastPrinted>
  <dcterms:created xsi:type="dcterms:W3CDTF">2008-05-09T14:30:45Z</dcterms:created>
  <dcterms:modified xsi:type="dcterms:W3CDTF">2023-01-07T17:40:23Z</dcterms:modified>
</cp:coreProperties>
</file>